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ki/Downloads/"/>
    </mc:Choice>
  </mc:AlternateContent>
  <xr:revisionPtr revIDLastSave="0" documentId="8_{5B16CAE6-D16C-1347-B1F1-5C351F90B56D}" xr6:coauthVersionLast="47" xr6:coauthVersionMax="47" xr10:uidLastSave="{00000000-0000-0000-0000-000000000000}"/>
  <bookViews>
    <workbookView xWindow="0" yWindow="460" windowWidth="25600" windowHeight="14200" xr2:uid="{00000000-000D-0000-FFFF-FFFF00000000}"/>
  </bookViews>
  <sheets>
    <sheet name="請求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4" i="1" l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66" i="1" s="1"/>
  <c r="R50" i="1"/>
  <c r="R65" i="1" s="1"/>
  <c r="H47" i="1"/>
  <c r="P66" i="1" l="1"/>
  <c r="P65" i="1"/>
  <c r="R67" i="1"/>
  <c r="K47" i="1" s="1"/>
  <c r="P67" i="1" l="1"/>
  <c r="N47" i="1" s="1"/>
  <c r="Q47" i="1"/>
  <c r="A40" i="1" s="1"/>
</calcChain>
</file>

<file path=xl/sharedStrings.xml><?xml version="1.0" encoding="utf-8"?>
<sst xmlns="http://schemas.openxmlformats.org/spreadsheetml/2006/main" count="52" uniqueCount="49">
  <si>
    <t>請求書</t>
  </si>
  <si>
    <t>〒000-0000</t>
  </si>
  <si>
    <t>発行日</t>
    <rPh sb="0" eb="2">
      <t>ハッコウ</t>
    </rPh>
    <phoneticPr fontId="10"/>
  </si>
  <si>
    <t>請求番号</t>
  </si>
  <si>
    <t>登録番号</t>
    <rPh sb="0" eb="2">
      <t>トウロク</t>
    </rPh>
    <rPh sb="2" eb="4">
      <t>バンゴウ</t>
    </rPh>
    <phoneticPr fontId="10"/>
  </si>
  <si>
    <t>-</t>
  </si>
  <si>
    <r>
      <t>〒</t>
    </r>
    <r>
      <rPr>
        <sz val="10"/>
        <rFont val="Arial"/>
        <family val="2"/>
        <charset val="1"/>
      </rPr>
      <t>000-0000</t>
    </r>
  </si>
  <si>
    <t>下記の通りご請求申し上げます。</t>
  </si>
  <si>
    <t>ご請求金額(税込）</t>
    <rPh sb="6" eb="8">
      <t>ゼイコ</t>
    </rPh>
    <phoneticPr fontId="10"/>
  </si>
  <si>
    <t>[振込先]</t>
  </si>
  <si>
    <t>[振込期日]</t>
    <rPh sb="1" eb="3">
      <t>フリコミ</t>
    </rPh>
    <rPh sb="3" eb="5">
      <t>キジツ</t>
    </rPh>
    <phoneticPr fontId="10"/>
  </si>
  <si>
    <t>2020年2月末日</t>
    <rPh sb="4" eb="5">
      <t>ネン</t>
    </rPh>
    <rPh sb="6" eb="7">
      <t>ガツ</t>
    </rPh>
    <rPh sb="7" eb="9">
      <t>マツジツ</t>
    </rPh>
    <phoneticPr fontId="10"/>
  </si>
  <si>
    <t>※振込手数料は負担をお願いいたします。</t>
  </si>
  <si>
    <t>前回請求額</t>
  </si>
  <si>
    <t>入金額</t>
  </si>
  <si>
    <t>繰越金額</t>
  </si>
  <si>
    <t>今回金額</t>
  </si>
  <si>
    <t>今回消費税</t>
    <rPh sb="0" eb="2">
      <t>コンカイ</t>
    </rPh>
    <phoneticPr fontId="10"/>
  </si>
  <si>
    <t>今回請求額</t>
  </si>
  <si>
    <t>日付</t>
  </si>
  <si>
    <t>内容</t>
    <rPh sb="0" eb="2">
      <t>ナイヨウ</t>
    </rPh>
    <phoneticPr fontId="10"/>
  </si>
  <si>
    <t>数量</t>
  </si>
  <si>
    <t>単位</t>
  </si>
  <si>
    <t>単価(税抜)</t>
    <rPh sb="3" eb="4">
      <t>ゼイ</t>
    </rPh>
    <rPh sb="4" eb="5">
      <t>ヌ</t>
    </rPh>
    <phoneticPr fontId="10"/>
  </si>
  <si>
    <t>消費税</t>
    <rPh sb="0" eb="3">
      <t>ショウヒゼイ</t>
    </rPh>
    <phoneticPr fontId="10"/>
  </si>
  <si>
    <t>小計(税抜)</t>
    <rPh sb="3" eb="4">
      <t>ゼイ</t>
    </rPh>
    <rPh sb="4" eb="5">
      <t>ヌ</t>
    </rPh>
    <phoneticPr fontId="10"/>
  </si>
  <si>
    <t>枚</t>
    <rPh sb="0" eb="1">
      <t>マイ</t>
    </rPh>
    <phoneticPr fontId="10"/>
  </si>
  <si>
    <t>小計</t>
    <rPh sb="0" eb="2">
      <t>ショウケイ</t>
    </rPh>
    <phoneticPr fontId="10"/>
  </si>
  <si>
    <t>備考</t>
  </si>
  <si>
    <t>mail:info@sample.co.jp</t>
    <phoneticPr fontId="21"/>
  </si>
  <si>
    <t>○○銀行 ○○支店　普通口座 0123456 XXXX（カ</t>
    <phoneticPr fontId="21"/>
  </si>
  <si>
    <t>商品A</t>
    <rPh sb="0" eb="2">
      <t>ショウヒン</t>
    </rPh>
    <phoneticPr fontId="10"/>
  </si>
  <si>
    <t>10</t>
    <phoneticPr fontId="10"/>
  </si>
  <si>
    <t>8</t>
    <phoneticPr fontId="10"/>
  </si>
  <si>
    <t>10</t>
    <phoneticPr fontId="21"/>
  </si>
  <si>
    <t>8</t>
    <phoneticPr fontId="21"/>
  </si>
  <si>
    <t>商品C</t>
    <phoneticPr fontId="21"/>
  </si>
  <si>
    <t>商品B</t>
    <phoneticPr fontId="21"/>
  </si>
  <si>
    <t>個</t>
    <rPh sb="0" eb="1">
      <t>コ</t>
    </rPh>
    <phoneticPr fontId="21"/>
  </si>
  <si>
    <t>DDDD</t>
    <phoneticPr fontId="21"/>
  </si>
  <si>
    <t>枚</t>
    <rPh sb="0" eb="1">
      <t>マイ</t>
    </rPh>
    <phoneticPr fontId="21"/>
  </si>
  <si>
    <t>R111101</t>
    <phoneticPr fontId="21"/>
  </si>
  <si>
    <r>
      <t>TEL 99-9999-0000</t>
    </r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  <charset val="1"/>
      </rPr>
      <t>FAX 00-0000-9999</t>
    </r>
    <phoneticPr fontId="21"/>
  </si>
  <si>
    <t xml:space="preserve">○○○○株式会社 </t>
    <rPh sb="4" eb="8">
      <t>カブシキガイシャ</t>
    </rPh>
    <phoneticPr fontId="10"/>
  </si>
  <si>
    <t>御中</t>
    <phoneticPr fontId="10"/>
  </si>
  <si>
    <t>□□□□株式会社</t>
    <rPh sb="4" eb="8">
      <t>カブシキガイシャ</t>
    </rPh>
    <phoneticPr fontId="21"/>
  </si>
  <si>
    <t>エクセルよりカンタンに作成・受け取り・管理ができる「ナカオさん」無料で試してみる</t>
    <rPh sb="11" eb="13">
      <t xml:space="preserve">サクセイ </t>
    </rPh>
    <rPh sb="14" eb="15">
      <t xml:space="preserve">ウケトリ </t>
    </rPh>
    <rPh sb="19" eb="21">
      <t xml:space="preserve">カンリ </t>
    </rPh>
    <rPh sb="32" eb="34">
      <t xml:space="preserve">ムリョウデ </t>
    </rPh>
    <rPh sb="35" eb="36">
      <t xml:space="preserve">タメシテミル </t>
    </rPh>
    <phoneticPr fontId="23"/>
  </si>
  <si>
    <t>東京都〇〇区〇〇1-1-1　にしビル 1F</t>
    <phoneticPr fontId="21"/>
  </si>
  <si>
    <t>東京都〇〇区〇〇2-2-2　五反田ファーストビル 9F</t>
    <rPh sb="3" eb="4">
      <t xml:space="preserve">マルマル </t>
    </rPh>
    <rPh sb="6" eb="7">
      <t xml:space="preserve">マルマル 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</si>
</sst>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[$￥-411]#,##0;[Red]\-[$￥-411]#,##0"/>
    <numFmt numFmtId="177" formatCode="yyyy/m/d;@"/>
    <numFmt numFmtId="178" formatCode="#,##0_ "/>
    <numFmt numFmtId="179" formatCode="@&quot;%対象&quot;"/>
    <numFmt numFmtId="180" formatCode="@&quot;%&quot;"/>
  </numFmts>
  <fonts count="24">
    <font>
      <sz val="11"/>
      <color theme="1"/>
      <name val="ＭＳ Ｐゴシック"/>
      <family val="2"/>
      <charset val="128"/>
      <scheme val="minor"/>
    </font>
    <font>
      <sz val="10"/>
      <name val="MS PGothic"/>
      <family val="2"/>
      <charset val="1"/>
    </font>
    <font>
      <sz val="10"/>
      <name val="Arial"/>
      <family val="2"/>
    </font>
    <font>
      <sz val="20"/>
      <color rgb="FFFFFFFF"/>
      <name val="MS PGothic"/>
      <family val="2"/>
      <charset val="1"/>
    </font>
    <font>
      <sz val="10"/>
      <name val="Arial"/>
      <family val="2"/>
      <charset val="1"/>
    </font>
    <font>
      <sz val="14"/>
      <name val="MS PGothic"/>
      <family val="2"/>
      <charset val="1"/>
    </font>
    <font>
      <sz val="13"/>
      <name val="MS PGothic"/>
      <family val="2"/>
      <charset val="1"/>
    </font>
    <font>
      <sz val="10"/>
      <color rgb="FFFFFFFF"/>
      <name val="MS PGothic"/>
      <family val="2"/>
      <charset val="1"/>
    </font>
    <font>
      <sz val="15"/>
      <name val="Arial"/>
      <family val="2"/>
      <charset val="1"/>
    </font>
    <font>
      <sz val="6"/>
      <color rgb="FFFF8080"/>
      <name val="Arial"/>
      <family val="2"/>
      <charset val="1"/>
    </font>
    <font>
      <sz val="6"/>
      <name val="ＭＳ Ｐゴシック"/>
      <family val="3"/>
      <charset val="128"/>
    </font>
    <font>
      <sz val="8"/>
      <name val="MS PGothic"/>
      <family val="2"/>
      <charset val="1"/>
    </font>
    <font>
      <sz val="8"/>
      <name val="Arial"/>
      <family val="2"/>
      <charset val="1"/>
    </font>
    <font>
      <sz val="8"/>
      <name val="MS PGothic"/>
      <family val="3"/>
      <charset val="128"/>
    </font>
    <font>
      <b/>
      <sz val="10"/>
      <name val="Arial"/>
      <family val="2"/>
      <charset val="1"/>
    </font>
    <font>
      <sz val="10"/>
      <name val="MS PGothic"/>
      <family val="3"/>
      <charset val="128"/>
    </font>
    <font>
      <b/>
      <sz val="10"/>
      <name val="MS PGothic"/>
      <family val="3"/>
      <charset val="128"/>
    </font>
    <font>
      <u/>
      <sz val="10"/>
      <color theme="10"/>
      <name val="MS PGothic"/>
      <family val="2"/>
      <charset val="1"/>
    </font>
    <font>
      <sz val="10"/>
      <color theme="0"/>
      <name val="MS PGothic"/>
      <family val="2"/>
      <charset val="1"/>
    </font>
    <font>
      <sz val="10"/>
      <color theme="0"/>
      <name val="MS PGothic"/>
      <family val="3"/>
    </font>
    <font>
      <sz val="12"/>
      <name val="MS PGothic"/>
      <family val="2"/>
      <charset val="1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rgb="FFFF99CC"/>
      </patternFill>
    </fill>
  </fills>
  <borders count="36">
    <border>
      <left/>
      <right/>
      <top/>
      <bottom/>
      <diagonal/>
    </border>
    <border>
      <left/>
      <right/>
      <top style="hair">
        <color rgb="FF4575B4"/>
      </top>
      <bottom style="hair">
        <color rgb="FF4575B4"/>
      </bottom>
      <diagonal/>
    </border>
    <border>
      <left/>
      <right/>
      <top/>
      <bottom style="hair">
        <color rgb="FF4575B4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hair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7" fillId="0" borderId="0" applyNumberForma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1" fillId="0" borderId="0" xfId="1"/>
    <xf numFmtId="0" fontId="5" fillId="0" borderId="0" xfId="1" applyFont="1"/>
    <xf numFmtId="0" fontId="9" fillId="0" borderId="0" xfId="1" applyFont="1" applyAlignment="1">
      <alignment horizontal="right"/>
    </xf>
    <xf numFmtId="0" fontId="1" fillId="0" borderId="0" xfId="1" applyBorder="1"/>
    <xf numFmtId="0" fontId="13" fillId="3" borderId="0" xfId="1" applyFont="1" applyFill="1" applyBorder="1" applyAlignment="1"/>
    <xf numFmtId="0" fontId="13" fillId="3" borderId="0" xfId="1" applyFont="1" applyFill="1" applyBorder="1"/>
    <xf numFmtId="0" fontId="13" fillId="3" borderId="0" xfId="1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0" fontId="1" fillId="0" borderId="0" xfId="1" applyFont="1" applyBorder="1" applyAlignment="1"/>
    <xf numFmtId="176" fontId="8" fillId="0" borderId="0" xfId="1" applyNumberFormat="1" applyFont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/>
    </xf>
    <xf numFmtId="0" fontId="17" fillId="0" borderId="0" xfId="2" applyAlignment="1"/>
    <xf numFmtId="0" fontId="13" fillId="3" borderId="0" xfId="1" applyFont="1" applyFill="1" applyBorder="1" applyAlignment="1">
      <alignment horizontal="left" vertical="center"/>
    </xf>
    <xf numFmtId="0" fontId="13" fillId="3" borderId="0" xfId="1" applyFont="1" applyFill="1" applyBorder="1" applyAlignment="1">
      <alignment vertical="center"/>
    </xf>
    <xf numFmtId="0" fontId="7" fillId="5" borderId="9" xfId="1" applyFont="1" applyFill="1" applyBorder="1" applyAlignment="1">
      <alignment horizontal="center" vertical="center"/>
    </xf>
    <xf numFmtId="0" fontId="18" fillId="5" borderId="3" xfId="1" applyFont="1" applyFill="1" applyBorder="1" applyAlignment="1">
      <alignment horizontal="center"/>
    </xf>
    <xf numFmtId="0" fontId="19" fillId="5" borderId="4" xfId="1" applyFont="1" applyFill="1" applyBorder="1" applyAlignment="1">
      <alignment horizontal="center"/>
    </xf>
    <xf numFmtId="6" fontId="20" fillId="0" borderId="6" xfId="3" applyFont="1" applyBorder="1" applyAlignment="1">
      <alignment vertical="center"/>
    </xf>
    <xf numFmtId="6" fontId="20" fillId="0" borderId="7" xfId="3" applyFont="1" applyBorder="1" applyAlignment="1">
      <alignment vertical="center"/>
    </xf>
    <xf numFmtId="0" fontId="19" fillId="5" borderId="5" xfId="1" applyFont="1" applyFill="1" applyBorder="1" applyAlignment="1">
      <alignment horizontal="center"/>
    </xf>
    <xf numFmtId="6" fontId="20" fillId="0" borderId="8" xfId="3" applyFont="1" applyBorder="1" applyAlignment="1">
      <alignment vertical="center"/>
    </xf>
    <xf numFmtId="177" fontId="4" fillId="0" borderId="10" xfId="1" applyNumberFormat="1" applyFont="1" applyBorder="1" applyAlignment="1">
      <alignment horizontal="center" vertical="center"/>
    </xf>
    <xf numFmtId="178" fontId="2" fillId="0" borderId="10" xfId="1" applyNumberFormat="1" applyFont="1" applyBorder="1" applyAlignment="1">
      <alignment horizontal="right" vertical="center"/>
    </xf>
    <xf numFmtId="0" fontId="1" fillId="0" borderId="10" xfId="1" applyFont="1" applyBorder="1" applyAlignment="1">
      <alignment horizontal="center" vertical="center"/>
    </xf>
    <xf numFmtId="176" fontId="4" fillId="0" borderId="10" xfId="1" applyNumberFormat="1" applyFont="1" applyBorder="1" applyAlignment="1">
      <alignment horizontal="right" vertical="center"/>
    </xf>
    <xf numFmtId="177" fontId="4" fillId="4" borderId="10" xfId="1" applyNumberFormat="1" applyFont="1" applyFill="1" applyBorder="1" applyAlignment="1">
      <alignment horizontal="center" vertical="center"/>
    </xf>
    <xf numFmtId="178" fontId="2" fillId="4" borderId="10" xfId="1" applyNumberFormat="1" applyFont="1" applyFill="1" applyBorder="1" applyAlignment="1">
      <alignment horizontal="right" vertical="center"/>
    </xf>
    <xf numFmtId="0" fontId="1" fillId="2" borderId="10" xfId="1" applyFill="1" applyBorder="1" applyAlignment="1">
      <alignment horizontal="center" vertical="center"/>
    </xf>
    <xf numFmtId="176" fontId="2" fillId="2" borderId="10" xfId="1" applyNumberFormat="1" applyFont="1" applyFill="1" applyBorder="1" applyAlignment="1">
      <alignment horizontal="right" vertical="center"/>
    </xf>
    <xf numFmtId="176" fontId="4" fillId="2" borderId="10" xfId="1" applyNumberFormat="1" applyFont="1" applyFill="1" applyBorder="1" applyAlignment="1">
      <alignment horizontal="right" vertical="center"/>
    </xf>
    <xf numFmtId="178" fontId="14" fillId="4" borderId="10" xfId="1" applyNumberFormat="1" applyFont="1" applyFill="1" applyBorder="1" applyAlignment="1">
      <alignment horizontal="right" vertical="center"/>
    </xf>
    <xf numFmtId="178" fontId="14" fillId="0" borderId="10" xfId="1" applyNumberFormat="1" applyFont="1" applyBorder="1" applyAlignment="1">
      <alignment horizontal="right" vertical="center"/>
    </xf>
    <xf numFmtId="0" fontId="1" fillId="0" borderId="10" xfId="1" applyBorder="1" applyAlignment="1">
      <alignment horizontal="center" vertical="center"/>
    </xf>
    <xf numFmtId="180" fontId="2" fillId="2" borderId="10" xfId="1" applyNumberFormat="1" applyFont="1" applyFill="1" applyBorder="1" applyAlignment="1">
      <alignment horizontal="right" vertical="center"/>
    </xf>
    <xf numFmtId="180" fontId="4" fillId="0" borderId="10" xfId="1" applyNumberFormat="1" applyFont="1" applyBorder="1" applyAlignment="1">
      <alignment horizontal="right" vertical="center"/>
    </xf>
    <xf numFmtId="0" fontId="1" fillId="2" borderId="10" xfId="1" applyFill="1" applyBorder="1" applyAlignment="1">
      <alignment horizontal="right" vertical="center"/>
    </xf>
    <xf numFmtId="0" fontId="3" fillId="5" borderId="0" xfId="1" applyFont="1" applyFill="1" applyBorder="1" applyAlignment="1">
      <alignment horizontal="center" vertical="center"/>
    </xf>
    <xf numFmtId="0" fontId="13" fillId="3" borderId="0" xfId="1" applyFont="1" applyFill="1" applyBorder="1" applyAlignment="1"/>
    <xf numFmtId="178" fontId="1" fillId="2" borderId="10" xfId="1" applyNumberFormat="1" applyFill="1" applyBorder="1" applyAlignment="1">
      <alignment horizontal="right" vertical="center"/>
    </xf>
    <xf numFmtId="0" fontId="11" fillId="0" borderId="2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4" fontId="13" fillId="0" borderId="2" xfId="1" applyNumberFormat="1" applyFont="1" applyBorder="1" applyAlignment="1">
      <alignment horizontal="center"/>
    </xf>
    <xf numFmtId="176" fontId="12" fillId="4" borderId="10" xfId="1" applyNumberFormat="1" applyFont="1" applyFill="1" applyBorder="1" applyAlignment="1">
      <alignment horizontal="right" vertical="center"/>
    </xf>
    <xf numFmtId="176" fontId="12" fillId="0" borderId="1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17" fillId="0" borderId="0" xfId="2" applyBorder="1" applyAlignment="1">
      <alignment horizontal="left" vertical="center"/>
    </xf>
    <xf numFmtId="176" fontId="12" fillId="0" borderId="11" xfId="1" applyNumberFormat="1" applyFont="1" applyBorder="1" applyAlignment="1">
      <alignment horizontal="center" vertical="center"/>
    </xf>
    <xf numFmtId="177" fontId="1" fillId="0" borderId="10" xfId="1" applyNumberFormat="1" applyFont="1" applyBorder="1" applyAlignment="1">
      <alignment horizontal="center" vertical="center"/>
    </xf>
    <xf numFmtId="0" fontId="1" fillId="0" borderId="10" xfId="1" applyFont="1" applyBorder="1" applyAlignment="1">
      <alignment horizontal="right" vertical="center"/>
    </xf>
    <xf numFmtId="177" fontId="1" fillId="0" borderId="11" xfId="1" applyNumberFormat="1" applyFont="1" applyBorder="1" applyAlignment="1">
      <alignment horizontal="center" vertical="center"/>
    </xf>
    <xf numFmtId="0" fontId="1" fillId="0" borderId="11" xfId="1" applyFont="1" applyBorder="1" applyAlignment="1">
      <alignment horizontal="right" vertical="center"/>
    </xf>
    <xf numFmtId="0" fontId="1" fillId="0" borderId="11" xfId="1" applyFont="1" applyBorder="1" applyAlignment="1">
      <alignment horizontal="center" vertical="center"/>
    </xf>
    <xf numFmtId="9" fontId="2" fillId="2" borderId="10" xfId="1" applyNumberFormat="1" applyFont="1" applyFill="1" applyBorder="1" applyAlignment="1">
      <alignment horizontal="right" vertical="center"/>
    </xf>
    <xf numFmtId="0" fontId="1" fillId="0" borderId="12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" fillId="0" borderId="15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16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1" fillId="0" borderId="18" xfId="1" applyBorder="1" applyAlignment="1">
      <alignment horizontal="left" vertical="center"/>
    </xf>
    <xf numFmtId="0" fontId="1" fillId="0" borderId="19" xfId="1" applyBorder="1" applyAlignment="1">
      <alignment horizontal="left" vertical="center"/>
    </xf>
    <xf numFmtId="0" fontId="7" fillId="5" borderId="20" xfId="1" applyFont="1" applyFill="1" applyBorder="1" applyAlignment="1">
      <alignment horizontal="left" vertical="center"/>
    </xf>
    <xf numFmtId="0" fontId="7" fillId="5" borderId="21" xfId="1" applyFont="1" applyFill="1" applyBorder="1" applyAlignment="1">
      <alignment horizontal="left" vertical="center"/>
    </xf>
    <xf numFmtId="0" fontId="7" fillId="5" borderId="22" xfId="1" applyFont="1" applyFill="1" applyBorder="1" applyAlignment="1">
      <alignment horizontal="left" vertical="center"/>
    </xf>
    <xf numFmtId="49" fontId="15" fillId="0" borderId="17" xfId="1" applyNumberFormat="1" applyFont="1" applyBorder="1" applyAlignment="1">
      <alignment horizontal="center" vertical="center"/>
    </xf>
    <xf numFmtId="49" fontId="15" fillId="0" borderId="19" xfId="1" applyNumberFormat="1" applyFont="1" applyBorder="1" applyAlignment="1">
      <alignment horizontal="center" vertical="center"/>
    </xf>
    <xf numFmtId="0" fontId="1" fillId="0" borderId="17" xfId="1" applyFont="1" applyBorder="1" applyAlignment="1">
      <alignment horizontal="left" vertical="center"/>
    </xf>
    <xf numFmtId="0" fontId="1" fillId="0" borderId="18" xfId="1" applyFont="1" applyBorder="1" applyAlignment="1">
      <alignment horizontal="left" vertical="center"/>
    </xf>
    <xf numFmtId="0" fontId="1" fillId="0" borderId="19" xfId="1" applyFont="1" applyBorder="1" applyAlignment="1">
      <alignment horizontal="left" vertical="center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" fillId="2" borderId="15" xfId="1" applyFill="1" applyBorder="1" applyAlignment="1">
      <alignment horizontal="left" vertical="center"/>
    </xf>
    <xf numFmtId="0" fontId="1" fillId="2" borderId="0" xfId="1" applyFill="1" applyBorder="1" applyAlignment="1">
      <alignment horizontal="left" vertical="center"/>
    </xf>
    <xf numFmtId="0" fontId="1" fillId="2" borderId="16" xfId="1" applyFill="1" applyBorder="1" applyAlignment="1">
      <alignment horizontal="left" vertical="center"/>
    </xf>
    <xf numFmtId="179" fontId="11" fillId="0" borderId="15" xfId="1" applyNumberFormat="1" applyFont="1" applyBorder="1" applyAlignment="1">
      <alignment horizontal="center" vertical="center"/>
    </xf>
    <xf numFmtId="179" fontId="11" fillId="0" borderId="16" xfId="1" applyNumberFormat="1" applyFont="1" applyBorder="1" applyAlignment="1">
      <alignment horizontal="center" vertical="center"/>
    </xf>
    <xf numFmtId="0" fontId="1" fillId="0" borderId="15" xfId="1" applyFont="1" applyBorder="1" applyAlignment="1">
      <alignment horizontal="left" vertical="center"/>
    </xf>
    <xf numFmtId="0" fontId="1" fillId="0" borderId="16" xfId="1" applyFont="1" applyBorder="1" applyAlignment="1">
      <alignment horizontal="left" vertical="center"/>
    </xf>
    <xf numFmtId="179" fontId="11" fillId="4" borderId="15" xfId="1" applyNumberFormat="1" applyFont="1" applyFill="1" applyBorder="1" applyAlignment="1">
      <alignment horizontal="center" vertical="center"/>
    </xf>
    <xf numFmtId="179" fontId="11" fillId="4" borderId="16" xfId="1" applyNumberFormat="1" applyFont="1" applyFill="1" applyBorder="1" applyAlignment="1">
      <alignment horizontal="center" vertical="center"/>
    </xf>
    <xf numFmtId="176" fontId="4" fillId="0" borderId="15" xfId="1" applyNumberFormat="1" applyFont="1" applyBorder="1" applyAlignment="1">
      <alignment horizontal="right" vertical="center"/>
    </xf>
    <xf numFmtId="176" fontId="4" fillId="0" borderId="16" xfId="1" applyNumberFormat="1" applyFont="1" applyBorder="1" applyAlignment="1">
      <alignment horizontal="right" vertical="center"/>
    </xf>
    <xf numFmtId="176" fontId="2" fillId="2" borderId="15" xfId="1" applyNumberFormat="1" applyFont="1" applyFill="1" applyBorder="1" applyAlignment="1">
      <alignment horizontal="right" vertical="center"/>
    </xf>
    <xf numFmtId="176" fontId="2" fillId="2" borderId="16" xfId="1" applyNumberFormat="1" applyFont="1" applyFill="1" applyBorder="1" applyAlignment="1">
      <alignment horizontal="right" vertical="center"/>
    </xf>
    <xf numFmtId="0" fontId="7" fillId="5" borderId="12" xfId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center" vertical="center"/>
    </xf>
    <xf numFmtId="0" fontId="7" fillId="5" borderId="13" xfId="1" applyFont="1" applyFill="1" applyBorder="1" applyAlignment="1">
      <alignment horizontal="center" vertical="center"/>
    </xf>
    <xf numFmtId="6" fontId="20" fillId="0" borderId="23" xfId="3" applyFont="1" applyBorder="1" applyAlignment="1">
      <alignment vertical="center"/>
    </xf>
    <xf numFmtId="6" fontId="20" fillId="0" borderId="24" xfId="3" applyFont="1" applyBorder="1" applyAlignment="1">
      <alignment vertical="center"/>
    </xf>
    <xf numFmtId="6" fontId="20" fillId="0" borderId="25" xfId="3" applyFont="1" applyBorder="1" applyAlignment="1">
      <alignment vertical="center"/>
    </xf>
    <xf numFmtId="0" fontId="19" fillId="5" borderId="26" xfId="1" applyFont="1" applyFill="1" applyBorder="1" applyAlignment="1">
      <alignment horizontal="center"/>
    </xf>
    <xf numFmtId="0" fontId="19" fillId="5" borderId="27" xfId="1" applyFont="1" applyFill="1" applyBorder="1" applyAlignment="1">
      <alignment horizontal="center"/>
    </xf>
    <xf numFmtId="0" fontId="19" fillId="5" borderId="28" xfId="1" applyFont="1" applyFill="1" applyBorder="1" applyAlignment="1">
      <alignment horizontal="center"/>
    </xf>
    <xf numFmtId="176" fontId="8" fillId="0" borderId="29" xfId="1" applyNumberFormat="1" applyFont="1" applyBorder="1" applyAlignment="1">
      <alignment horizontal="right" vertical="center"/>
    </xf>
    <xf numFmtId="176" fontId="8" fillId="0" borderId="27" xfId="1" applyNumberFormat="1" applyFont="1" applyBorder="1" applyAlignment="1">
      <alignment horizontal="right" vertical="center"/>
    </xf>
    <xf numFmtId="176" fontId="8" fillId="0" borderId="30" xfId="1" applyNumberFormat="1" applyFont="1" applyBorder="1" applyAlignment="1">
      <alignment horizontal="right" vertical="center"/>
    </xf>
    <xf numFmtId="176" fontId="8" fillId="0" borderId="31" xfId="1" applyNumberFormat="1" applyFont="1" applyBorder="1" applyAlignment="1">
      <alignment horizontal="right" vertical="center"/>
    </xf>
    <xf numFmtId="176" fontId="8" fillId="0" borderId="24" xfId="1" applyNumberFormat="1" applyFont="1" applyBorder="1" applyAlignment="1">
      <alignment horizontal="right" vertical="center"/>
    </xf>
    <xf numFmtId="176" fontId="8" fillId="0" borderId="32" xfId="1" applyNumberFormat="1" applyFont="1" applyBorder="1" applyAlignment="1">
      <alignment horizontal="right" vertical="center"/>
    </xf>
    <xf numFmtId="0" fontId="7" fillId="5" borderId="33" xfId="1" applyFont="1" applyFill="1" applyBorder="1" applyAlignment="1">
      <alignment horizontal="center" vertical="center"/>
    </xf>
    <xf numFmtId="0" fontId="7" fillId="5" borderId="34" xfId="1" applyFont="1" applyFill="1" applyBorder="1" applyAlignment="1">
      <alignment horizontal="center" vertical="center"/>
    </xf>
    <xf numFmtId="0" fontId="7" fillId="5" borderId="35" xfId="1" applyFont="1" applyFill="1" applyBorder="1" applyAlignment="1">
      <alignment horizontal="center" vertical="center"/>
    </xf>
  </cellXfs>
  <cellStyles count="4">
    <cellStyle name="ハイパーリンク" xfId="2" builtinId="8"/>
    <cellStyle name="通貨 2" xfId="3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app.nakao-san.com/users/register?utm_source=Excel&amp;utm_medium=seikyusyo5&amp;utm_campaign=Excelseikyusyo5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368709</xdr:colOff>
      <xdr:row>33</xdr:row>
      <xdr:rowOff>76815</xdr:rowOff>
    </xdr:from>
    <xdr:to>
      <xdr:col>18</xdr:col>
      <xdr:colOff>529900</xdr:colOff>
      <xdr:row>39</xdr:row>
      <xdr:rowOff>34980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3FC5977-17FC-420B-A7A2-DD7EF99DE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99" y="1613105"/>
          <a:ext cx="1543853" cy="10182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20</xdr:col>
      <xdr:colOff>522</xdr:colOff>
      <xdr:row>24</xdr:row>
      <xdr:rowOff>40968</xdr:rowOff>
    </xdr:to>
    <xdr:pic>
      <xdr:nvPicPr>
        <xdr:cNvPr id="5" name="図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51620D-6334-A94B-8D4B-3AD51B2AE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8710"/>
          <a:ext cx="13517162" cy="4096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.nakao-san.com/users/register?utm_source=Excel&amp;utm_medium=seikyusyo5&amp;utm_campaign=Excelseikyusyo5" TargetMode="External"/><Relationship Id="rId2" Type="http://schemas.openxmlformats.org/officeDocument/2006/relationships/hyperlink" Target="https://app.nakao-san.com/users/register" TargetMode="External"/><Relationship Id="rId1" Type="http://schemas.openxmlformats.org/officeDocument/2006/relationships/hyperlink" Target="mailto:info@sample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75"/>
  <sheetViews>
    <sheetView showZeros="0" tabSelected="1" zoomScale="36" zoomScaleNormal="62" workbookViewId="0">
      <selection activeCell="AG29" sqref="AG29"/>
    </sheetView>
  </sheetViews>
  <sheetFormatPr baseColWidth="10" defaultColWidth="8.83203125" defaultRowHeight="14"/>
  <sheetData>
    <row r="1" spans="14:34">
      <c r="N1" s="12" t="s">
        <v>46</v>
      </c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6" spans="1:2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24">
      <c r="A27" s="37" t="s">
        <v>0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</row>
    <row r="28" spans="1:2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 t="s">
        <v>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40" t="s">
        <v>2</v>
      </c>
      <c r="O29" s="40"/>
      <c r="P29" s="42">
        <v>44165</v>
      </c>
      <c r="Q29" s="42"/>
      <c r="R29" s="42"/>
      <c r="S29" s="42"/>
      <c r="T29" s="9"/>
    </row>
    <row r="30" spans="1:20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41" t="s">
        <v>3</v>
      </c>
      <c r="O30" s="41"/>
      <c r="P30" s="41" t="s">
        <v>41</v>
      </c>
      <c r="Q30" s="41"/>
      <c r="R30" s="41"/>
      <c r="S30" s="41"/>
      <c r="T30" s="9"/>
    </row>
    <row r="31" spans="1:2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1" t="s">
        <v>4</v>
      </c>
      <c r="O31" s="41"/>
      <c r="P31" s="41" t="s">
        <v>5</v>
      </c>
      <c r="Q31" s="41"/>
      <c r="R31" s="41"/>
      <c r="S31" s="41"/>
      <c r="T31" s="8"/>
    </row>
    <row r="33" spans="1:20" ht="17">
      <c r="A33" s="2" t="s">
        <v>43</v>
      </c>
      <c r="B33" s="1"/>
      <c r="C33" s="1"/>
      <c r="E33" s="2" t="s">
        <v>44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7">
      <c r="A34" s="2"/>
      <c r="B34" s="1"/>
      <c r="C34" s="1"/>
      <c r="D34" s="1"/>
      <c r="E34" s="1"/>
      <c r="F34" s="1"/>
      <c r="G34" s="1"/>
      <c r="H34" s="1"/>
      <c r="I34" s="1"/>
      <c r="J34" s="1"/>
      <c r="K34" s="45" t="s">
        <v>45</v>
      </c>
      <c r="L34" s="45"/>
      <c r="M34" s="45"/>
      <c r="N34" s="45"/>
      <c r="O34" s="45"/>
      <c r="P34" s="45"/>
      <c r="Q34" s="45"/>
      <c r="R34" s="45"/>
      <c r="S34" s="45"/>
      <c r="T34" s="1"/>
    </row>
    <row r="35" spans="1:20">
      <c r="A35" s="1"/>
      <c r="B35" s="1"/>
      <c r="C35" s="1"/>
      <c r="D35" s="1"/>
      <c r="E35" s="1"/>
      <c r="F35" s="1"/>
      <c r="G35" s="1"/>
      <c r="H35" s="1"/>
      <c r="I35" s="1"/>
      <c r="J35" s="1"/>
      <c r="K35" s="46" t="s">
        <v>6</v>
      </c>
      <c r="L35" s="46"/>
      <c r="M35" s="46"/>
      <c r="N35" s="46"/>
      <c r="O35" s="46"/>
      <c r="P35" s="46"/>
      <c r="Q35" s="46"/>
      <c r="R35" s="46"/>
      <c r="S35" s="46"/>
      <c r="T35" s="1"/>
    </row>
    <row r="36" spans="1:20">
      <c r="A36" s="1"/>
      <c r="B36" s="1"/>
      <c r="C36" s="1"/>
      <c r="D36" s="1"/>
      <c r="E36" s="1"/>
      <c r="F36" s="1"/>
      <c r="G36" s="1"/>
      <c r="H36" s="1"/>
      <c r="I36" s="1"/>
      <c r="J36" s="1"/>
      <c r="K36" s="46" t="s">
        <v>47</v>
      </c>
      <c r="L36" s="46"/>
      <c r="M36" s="46"/>
      <c r="N36" s="46"/>
      <c r="O36" s="46"/>
      <c r="P36" s="46"/>
      <c r="Q36" s="46"/>
      <c r="R36" s="46"/>
      <c r="S36" s="46"/>
      <c r="T36" s="1"/>
    </row>
    <row r="37" spans="1:20">
      <c r="A37" s="1" t="s">
        <v>7</v>
      </c>
      <c r="B37" s="1"/>
      <c r="C37" s="1"/>
      <c r="D37" s="1"/>
      <c r="E37" s="1"/>
      <c r="F37" s="1"/>
      <c r="G37" s="1"/>
      <c r="H37" s="1"/>
      <c r="I37" s="1"/>
      <c r="J37" s="1"/>
      <c r="K37" s="47" t="s">
        <v>42</v>
      </c>
      <c r="L37" s="47"/>
      <c r="M37" s="47"/>
      <c r="N37" s="47"/>
      <c r="O37" s="47"/>
      <c r="P37" s="47"/>
      <c r="Q37" s="47"/>
      <c r="R37" s="47"/>
      <c r="S37" s="47"/>
      <c r="T37" s="1"/>
    </row>
    <row r="38" spans="1:20">
      <c r="A38" s="1"/>
      <c r="B38" s="1"/>
      <c r="C38" s="1"/>
      <c r="D38" s="1"/>
      <c r="E38" s="1"/>
      <c r="F38" s="1"/>
      <c r="G38" s="1"/>
      <c r="H38" s="1"/>
      <c r="I38" s="1"/>
      <c r="J38" s="1"/>
      <c r="K38" s="48" t="s">
        <v>29</v>
      </c>
      <c r="L38" s="48"/>
      <c r="M38" s="48"/>
      <c r="N38" s="48"/>
      <c r="O38" s="48"/>
      <c r="P38" s="48"/>
      <c r="Q38" s="48"/>
      <c r="R38" s="48"/>
      <c r="S38" s="48"/>
      <c r="T38" s="1"/>
    </row>
    <row r="39" spans="1:20">
      <c r="A39" s="103" t="s">
        <v>8</v>
      </c>
      <c r="B39" s="104"/>
      <c r="C39" s="104"/>
      <c r="D39" s="104"/>
      <c r="E39" s="104"/>
      <c r="F39" s="104"/>
      <c r="G39" s="105"/>
      <c r="H39" s="11"/>
      <c r="I39" s="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9">
      <c r="A40" s="97">
        <f>Q47</f>
        <v>1409000</v>
      </c>
      <c r="B40" s="98"/>
      <c r="C40" s="98"/>
      <c r="D40" s="98"/>
      <c r="E40" s="98"/>
      <c r="F40" s="98"/>
      <c r="G40" s="99"/>
      <c r="H40" s="10"/>
      <c r="I40" s="4"/>
      <c r="J40" s="1"/>
      <c r="K40" s="13" t="s">
        <v>9</v>
      </c>
      <c r="L40" s="13"/>
      <c r="M40" s="13"/>
      <c r="N40" s="13"/>
      <c r="O40" s="13"/>
      <c r="P40" s="13"/>
      <c r="Q40" s="13"/>
      <c r="R40" s="13"/>
      <c r="S40" s="13"/>
      <c r="T40" s="1"/>
    </row>
    <row r="41" spans="1:20" ht="19">
      <c r="A41" s="100"/>
      <c r="B41" s="101"/>
      <c r="C41" s="101"/>
      <c r="D41" s="101"/>
      <c r="E41" s="101"/>
      <c r="F41" s="101"/>
      <c r="G41" s="102"/>
      <c r="H41" s="10"/>
      <c r="I41" s="1"/>
      <c r="J41" s="1"/>
      <c r="K41" s="14" t="s">
        <v>30</v>
      </c>
      <c r="L41" s="14"/>
      <c r="M41" s="14"/>
      <c r="N41" s="14"/>
      <c r="O41" s="14"/>
      <c r="P41" s="14"/>
      <c r="Q41" s="14"/>
      <c r="R41" s="14"/>
      <c r="S41" s="14"/>
      <c r="T41" s="1"/>
    </row>
    <row r="42" spans="1:20">
      <c r="A42" s="1"/>
      <c r="B42" s="1"/>
      <c r="C42" s="1"/>
      <c r="D42" s="1"/>
      <c r="E42" s="1"/>
      <c r="F42" s="1"/>
      <c r="G42" s="1"/>
      <c r="H42" s="1"/>
      <c r="I42" s="1"/>
      <c r="J42" s="1"/>
      <c r="K42" s="38"/>
      <c r="L42" s="38"/>
      <c r="M42" s="38"/>
      <c r="N42" s="38"/>
      <c r="O42" s="38"/>
      <c r="P42" s="38"/>
      <c r="Q42" s="38"/>
      <c r="R42" s="38"/>
      <c r="S42" s="5"/>
      <c r="T42" s="1"/>
    </row>
    <row r="43" spans="1:20">
      <c r="A43" s="1"/>
      <c r="B43" s="1"/>
      <c r="C43" s="1"/>
      <c r="D43" s="1"/>
      <c r="E43" s="1"/>
      <c r="F43" s="1"/>
      <c r="G43" s="1"/>
      <c r="H43" s="1"/>
      <c r="I43" s="1"/>
      <c r="J43" s="1"/>
      <c r="K43" s="6" t="s">
        <v>10</v>
      </c>
      <c r="L43" s="7"/>
      <c r="M43" s="6"/>
      <c r="N43" s="6"/>
      <c r="O43" s="6"/>
      <c r="P43" s="6"/>
      <c r="Q43" s="6"/>
      <c r="R43" s="6"/>
      <c r="S43" s="6"/>
      <c r="T43" s="1"/>
    </row>
    <row r="44" spans="1:20">
      <c r="A44" s="1"/>
      <c r="B44" s="1"/>
      <c r="C44" s="1"/>
      <c r="D44" s="1"/>
      <c r="E44" s="1"/>
      <c r="F44" s="1"/>
      <c r="G44" s="1"/>
      <c r="H44" s="1"/>
      <c r="I44" s="1"/>
      <c r="J44" s="1"/>
      <c r="K44" s="6" t="s">
        <v>11</v>
      </c>
      <c r="L44" s="7"/>
      <c r="M44" s="6"/>
      <c r="N44" s="6"/>
      <c r="O44" s="6" t="s">
        <v>12</v>
      </c>
      <c r="P44" s="6"/>
      <c r="Q44" s="6"/>
      <c r="R44" s="6"/>
      <c r="S44" s="6"/>
      <c r="T44" s="1"/>
    </row>
    <row r="46" spans="1:20">
      <c r="A46" s="1"/>
      <c r="B46" s="16" t="s">
        <v>13</v>
      </c>
      <c r="C46" s="17"/>
      <c r="D46" s="17"/>
      <c r="E46" s="94" t="s">
        <v>14</v>
      </c>
      <c r="F46" s="95"/>
      <c r="G46" s="96"/>
      <c r="H46" s="17" t="s">
        <v>15</v>
      </c>
      <c r="I46" s="17"/>
      <c r="J46" s="17"/>
      <c r="K46" s="17" t="s">
        <v>16</v>
      </c>
      <c r="L46" s="17"/>
      <c r="M46" s="17"/>
      <c r="N46" s="94" t="s">
        <v>17</v>
      </c>
      <c r="O46" s="95"/>
      <c r="P46" s="96"/>
      <c r="Q46" s="17" t="s">
        <v>18</v>
      </c>
      <c r="R46" s="17"/>
      <c r="S46" s="20"/>
      <c r="T46" s="1"/>
    </row>
    <row r="47" spans="1:20" ht="15">
      <c r="A47" s="1"/>
      <c r="B47" s="18">
        <v>500000</v>
      </c>
      <c r="C47" s="19"/>
      <c r="D47" s="19"/>
      <c r="E47" s="91">
        <v>400000</v>
      </c>
      <c r="F47" s="92"/>
      <c r="G47" s="93"/>
      <c r="H47" s="19">
        <f>B47-E47</f>
        <v>100000</v>
      </c>
      <c r="I47" s="19"/>
      <c r="J47" s="19"/>
      <c r="K47" s="19">
        <f>R67</f>
        <v>1210000</v>
      </c>
      <c r="L47" s="19"/>
      <c r="M47" s="19"/>
      <c r="N47" s="91">
        <f>P67</f>
        <v>99000</v>
      </c>
      <c r="O47" s="92"/>
      <c r="P47" s="93"/>
      <c r="Q47" s="19">
        <f>H47+K47+N47</f>
        <v>1409000</v>
      </c>
      <c r="R47" s="19"/>
      <c r="S47" s="21"/>
      <c r="T47" s="1"/>
    </row>
    <row r="49" spans="1:20">
      <c r="A49" s="15" t="s">
        <v>19</v>
      </c>
      <c r="B49" s="15"/>
      <c r="C49" s="88" t="s">
        <v>20</v>
      </c>
      <c r="D49" s="90"/>
      <c r="E49" s="90"/>
      <c r="F49" s="90"/>
      <c r="G49" s="90"/>
      <c r="H49" s="90"/>
      <c r="I49" s="89"/>
      <c r="J49" s="15" t="s">
        <v>21</v>
      </c>
      <c r="K49" s="15"/>
      <c r="L49" s="15" t="s">
        <v>22</v>
      </c>
      <c r="M49" s="15"/>
      <c r="N49" s="88" t="s">
        <v>23</v>
      </c>
      <c r="O49" s="89"/>
      <c r="P49" s="15" t="s">
        <v>24</v>
      </c>
      <c r="Q49" s="15"/>
      <c r="R49" s="15" t="s">
        <v>25</v>
      </c>
      <c r="S49" s="15"/>
      <c r="T49" s="15"/>
    </row>
    <row r="50" spans="1:20">
      <c r="A50" s="22">
        <v>43784</v>
      </c>
      <c r="B50" s="22"/>
      <c r="C50" s="80" t="s">
        <v>31</v>
      </c>
      <c r="D50" s="46"/>
      <c r="E50" s="46"/>
      <c r="F50" s="46"/>
      <c r="G50" s="46"/>
      <c r="H50" s="46"/>
      <c r="I50" s="81"/>
      <c r="J50" s="23">
        <v>1000</v>
      </c>
      <c r="K50" s="23"/>
      <c r="L50" s="24" t="s">
        <v>26</v>
      </c>
      <c r="M50" s="24"/>
      <c r="N50" s="84">
        <v>10</v>
      </c>
      <c r="O50" s="85"/>
      <c r="P50" s="35" t="s">
        <v>34</v>
      </c>
      <c r="Q50" s="35"/>
      <c r="R50" s="25">
        <f>J50*N50</f>
        <v>10000</v>
      </c>
      <c r="S50" s="25"/>
      <c r="T50" s="25"/>
    </row>
    <row r="51" spans="1:20">
      <c r="A51" s="26">
        <v>43784</v>
      </c>
      <c r="B51" s="26"/>
      <c r="C51" s="75" t="s">
        <v>37</v>
      </c>
      <c r="D51" s="76"/>
      <c r="E51" s="76"/>
      <c r="F51" s="76"/>
      <c r="G51" s="76"/>
      <c r="H51" s="76"/>
      <c r="I51" s="77"/>
      <c r="J51" s="27">
        <v>1000</v>
      </c>
      <c r="K51" s="27"/>
      <c r="L51" s="28" t="s">
        <v>38</v>
      </c>
      <c r="M51" s="28"/>
      <c r="N51" s="86">
        <v>100</v>
      </c>
      <c r="O51" s="87"/>
      <c r="P51" s="34" t="s">
        <v>35</v>
      </c>
      <c r="Q51" s="34"/>
      <c r="R51" s="30">
        <f t="shared" ref="R51:R64" si="0">J51*N51</f>
        <v>100000</v>
      </c>
      <c r="S51" s="30"/>
      <c r="T51" s="30"/>
    </row>
    <row r="52" spans="1:20">
      <c r="A52" s="22">
        <v>43784</v>
      </c>
      <c r="B52" s="22"/>
      <c r="C52" s="80" t="s">
        <v>36</v>
      </c>
      <c r="D52" s="46"/>
      <c r="E52" s="46"/>
      <c r="F52" s="46"/>
      <c r="G52" s="46"/>
      <c r="H52" s="46"/>
      <c r="I52" s="81"/>
      <c r="J52" s="23">
        <v>1000</v>
      </c>
      <c r="K52" s="23"/>
      <c r="L52" s="24" t="s">
        <v>38</v>
      </c>
      <c r="M52" s="24"/>
      <c r="N52" s="84">
        <v>100</v>
      </c>
      <c r="O52" s="85"/>
      <c r="P52" s="35" t="s">
        <v>34</v>
      </c>
      <c r="Q52" s="35"/>
      <c r="R52" s="25">
        <f t="shared" si="0"/>
        <v>100000</v>
      </c>
      <c r="S52" s="25"/>
      <c r="T52" s="25"/>
    </row>
    <row r="53" spans="1:20">
      <c r="A53" s="26">
        <v>43784</v>
      </c>
      <c r="B53" s="26"/>
      <c r="C53" s="75" t="s">
        <v>39</v>
      </c>
      <c r="D53" s="76"/>
      <c r="E53" s="76"/>
      <c r="F53" s="76"/>
      <c r="G53" s="76"/>
      <c r="H53" s="76"/>
      <c r="I53" s="77"/>
      <c r="J53" s="31">
        <v>10000</v>
      </c>
      <c r="K53" s="31"/>
      <c r="L53" s="28" t="s">
        <v>40</v>
      </c>
      <c r="M53" s="28"/>
      <c r="N53" s="86">
        <v>100</v>
      </c>
      <c r="O53" s="87"/>
      <c r="P53" s="34" t="s">
        <v>35</v>
      </c>
      <c r="Q53" s="34"/>
      <c r="R53" s="30">
        <f t="shared" si="0"/>
        <v>1000000</v>
      </c>
      <c r="S53" s="30"/>
      <c r="T53" s="30"/>
    </row>
    <row r="54" spans="1:20">
      <c r="A54" s="22"/>
      <c r="B54" s="22"/>
      <c r="C54" s="80"/>
      <c r="D54" s="46"/>
      <c r="E54" s="46"/>
      <c r="F54" s="46"/>
      <c r="G54" s="46"/>
      <c r="H54" s="46"/>
      <c r="I54" s="81"/>
      <c r="J54" s="32"/>
      <c r="K54" s="32"/>
      <c r="L54" s="24"/>
      <c r="M54" s="24"/>
      <c r="N54" s="84"/>
      <c r="O54" s="85"/>
      <c r="P54" s="35"/>
      <c r="Q54" s="35"/>
      <c r="R54" s="25">
        <f t="shared" si="0"/>
        <v>0</v>
      </c>
      <c r="S54" s="25"/>
      <c r="T54" s="25"/>
    </row>
    <row r="55" spans="1:20">
      <c r="A55" s="26"/>
      <c r="B55" s="26"/>
      <c r="C55" s="75"/>
      <c r="D55" s="76"/>
      <c r="E55" s="76"/>
      <c r="F55" s="76"/>
      <c r="G55" s="76"/>
      <c r="H55" s="76"/>
      <c r="I55" s="77"/>
      <c r="J55" s="31"/>
      <c r="K55" s="31"/>
      <c r="L55" s="28"/>
      <c r="M55" s="28"/>
      <c r="N55" s="86"/>
      <c r="O55" s="87"/>
      <c r="P55" s="34"/>
      <c r="Q55" s="34"/>
      <c r="R55" s="30">
        <f t="shared" si="0"/>
        <v>0</v>
      </c>
      <c r="S55" s="30"/>
      <c r="T55" s="30"/>
    </row>
    <row r="56" spans="1:20">
      <c r="A56" s="22"/>
      <c r="B56" s="22"/>
      <c r="C56" s="59"/>
      <c r="D56" s="60"/>
      <c r="E56" s="60"/>
      <c r="F56" s="60"/>
      <c r="G56" s="60"/>
      <c r="H56" s="60"/>
      <c r="I56" s="61"/>
      <c r="J56" s="32"/>
      <c r="K56" s="32"/>
      <c r="L56" s="33"/>
      <c r="M56" s="33"/>
      <c r="N56" s="84"/>
      <c r="O56" s="85"/>
      <c r="P56" s="35"/>
      <c r="Q56" s="35"/>
      <c r="R56" s="25">
        <f t="shared" si="0"/>
        <v>0</v>
      </c>
      <c r="S56" s="25"/>
      <c r="T56" s="25"/>
    </row>
    <row r="57" spans="1:20">
      <c r="A57" s="26"/>
      <c r="B57" s="26"/>
      <c r="C57" s="75"/>
      <c r="D57" s="76"/>
      <c r="E57" s="76"/>
      <c r="F57" s="76"/>
      <c r="G57" s="76"/>
      <c r="H57" s="76"/>
      <c r="I57" s="77"/>
      <c r="J57" s="31"/>
      <c r="K57" s="31"/>
      <c r="L57" s="28"/>
      <c r="M57" s="28"/>
      <c r="N57" s="86"/>
      <c r="O57" s="87"/>
      <c r="P57" s="34"/>
      <c r="Q57" s="34"/>
      <c r="R57" s="30">
        <f t="shared" si="0"/>
        <v>0</v>
      </c>
      <c r="S57" s="30"/>
      <c r="T57" s="30"/>
    </row>
    <row r="58" spans="1:20">
      <c r="A58" s="22"/>
      <c r="B58" s="22"/>
      <c r="C58" s="80"/>
      <c r="D58" s="46"/>
      <c r="E58" s="46"/>
      <c r="F58" s="46"/>
      <c r="G58" s="46"/>
      <c r="H58" s="46"/>
      <c r="I58" s="81"/>
      <c r="J58" s="32"/>
      <c r="K58" s="32"/>
      <c r="L58" s="24"/>
      <c r="M58" s="24"/>
      <c r="N58" s="84"/>
      <c r="O58" s="85"/>
      <c r="P58" s="35"/>
      <c r="Q58" s="35"/>
      <c r="R58" s="25">
        <f t="shared" si="0"/>
        <v>0</v>
      </c>
      <c r="S58" s="25"/>
      <c r="T58" s="25"/>
    </row>
    <row r="59" spans="1:20">
      <c r="A59" s="26"/>
      <c r="B59" s="26"/>
      <c r="C59" s="75"/>
      <c r="D59" s="76"/>
      <c r="E59" s="76"/>
      <c r="F59" s="76"/>
      <c r="G59" s="76"/>
      <c r="H59" s="76"/>
      <c r="I59" s="77"/>
      <c r="J59" s="31"/>
      <c r="K59" s="31"/>
      <c r="L59" s="28"/>
      <c r="M59" s="28"/>
      <c r="N59" s="86"/>
      <c r="O59" s="87"/>
      <c r="P59" s="34"/>
      <c r="Q59" s="34"/>
      <c r="R59" s="30">
        <f t="shared" si="0"/>
        <v>0</v>
      </c>
      <c r="S59" s="30"/>
      <c r="T59" s="30"/>
    </row>
    <row r="60" spans="1:20">
      <c r="A60" s="22"/>
      <c r="B60" s="22"/>
      <c r="C60" s="59"/>
      <c r="D60" s="60"/>
      <c r="E60" s="60"/>
      <c r="F60" s="60"/>
      <c r="G60" s="60"/>
      <c r="H60" s="60"/>
      <c r="I60" s="61"/>
      <c r="J60" s="32"/>
      <c r="K60" s="32"/>
      <c r="L60" s="33"/>
      <c r="M60" s="33"/>
      <c r="N60" s="84"/>
      <c r="O60" s="85"/>
      <c r="P60" s="35"/>
      <c r="Q60" s="35"/>
      <c r="R60" s="25">
        <f t="shared" si="0"/>
        <v>0</v>
      </c>
      <c r="S60" s="25"/>
      <c r="T60" s="25"/>
    </row>
    <row r="61" spans="1:20">
      <c r="A61" s="26"/>
      <c r="B61" s="26"/>
      <c r="C61" s="75"/>
      <c r="D61" s="76"/>
      <c r="E61" s="76"/>
      <c r="F61" s="76"/>
      <c r="G61" s="76"/>
      <c r="H61" s="76"/>
      <c r="I61" s="77"/>
      <c r="J61" s="31"/>
      <c r="K61" s="31"/>
      <c r="L61" s="28"/>
      <c r="M61" s="28"/>
      <c r="N61" s="86"/>
      <c r="O61" s="87"/>
      <c r="P61" s="34"/>
      <c r="Q61" s="34"/>
      <c r="R61" s="30">
        <f t="shared" si="0"/>
        <v>0</v>
      </c>
      <c r="S61" s="30"/>
      <c r="T61" s="30"/>
    </row>
    <row r="62" spans="1:20">
      <c r="A62" s="22"/>
      <c r="B62" s="22"/>
      <c r="C62" s="80"/>
      <c r="D62" s="46"/>
      <c r="E62" s="46"/>
      <c r="F62" s="46"/>
      <c r="G62" s="46"/>
      <c r="H62" s="46"/>
      <c r="I62" s="81"/>
      <c r="J62" s="32"/>
      <c r="K62" s="32"/>
      <c r="L62" s="24"/>
      <c r="M62" s="24"/>
      <c r="N62" s="84"/>
      <c r="O62" s="85"/>
      <c r="P62" s="35"/>
      <c r="Q62" s="35"/>
      <c r="R62" s="25">
        <f t="shared" si="0"/>
        <v>0</v>
      </c>
      <c r="S62" s="25"/>
      <c r="T62" s="25"/>
    </row>
    <row r="63" spans="1:20">
      <c r="A63" s="26"/>
      <c r="B63" s="26"/>
      <c r="C63" s="75"/>
      <c r="D63" s="76"/>
      <c r="E63" s="76"/>
      <c r="F63" s="76"/>
      <c r="G63" s="76"/>
      <c r="H63" s="76"/>
      <c r="I63" s="77"/>
      <c r="J63" s="39"/>
      <c r="K63" s="39"/>
      <c r="L63" s="28"/>
      <c r="M63" s="28"/>
      <c r="N63" s="86"/>
      <c r="O63" s="87"/>
      <c r="P63" s="34"/>
      <c r="Q63" s="34"/>
      <c r="R63" s="30">
        <f t="shared" si="0"/>
        <v>0</v>
      </c>
      <c r="S63" s="30"/>
      <c r="T63" s="30"/>
    </row>
    <row r="64" spans="1:20">
      <c r="A64" s="22"/>
      <c r="B64" s="22"/>
      <c r="C64" s="80"/>
      <c r="D64" s="46"/>
      <c r="E64" s="46"/>
      <c r="F64" s="46"/>
      <c r="G64" s="46"/>
      <c r="H64" s="46"/>
      <c r="I64" s="81"/>
      <c r="J64" s="32"/>
      <c r="K64" s="32"/>
      <c r="L64" s="24"/>
      <c r="M64" s="24"/>
      <c r="N64" s="84"/>
      <c r="O64" s="85"/>
      <c r="P64" s="35"/>
      <c r="Q64" s="35"/>
      <c r="R64" s="25">
        <f t="shared" si="0"/>
        <v>0</v>
      </c>
      <c r="S64" s="25"/>
      <c r="T64" s="25"/>
    </row>
    <row r="65" spans="1:20">
      <c r="A65" s="26"/>
      <c r="B65" s="26"/>
      <c r="C65" s="75"/>
      <c r="D65" s="76"/>
      <c r="E65" s="76"/>
      <c r="F65" s="76"/>
      <c r="G65" s="76"/>
      <c r="H65" s="76"/>
      <c r="I65" s="77"/>
      <c r="J65" s="36"/>
      <c r="K65" s="36"/>
      <c r="L65" s="28"/>
      <c r="M65" s="28"/>
      <c r="N65" s="82" t="s">
        <v>32</v>
      </c>
      <c r="O65" s="83"/>
      <c r="P65" s="43">
        <f>SUMIF($P$50:$Q$64,N65,$R$50:$T$64)*(N65/100)</f>
        <v>11000</v>
      </c>
      <c r="Q65" s="43"/>
      <c r="R65" s="43">
        <f>SUMIF($P$50:$Q$64,N65,$R$50:$T$64)</f>
        <v>110000</v>
      </c>
      <c r="S65" s="43"/>
      <c r="T65" s="43"/>
    </row>
    <row r="66" spans="1:20">
      <c r="A66" s="50"/>
      <c r="B66" s="50"/>
      <c r="C66" s="80"/>
      <c r="D66" s="46"/>
      <c r="E66" s="46"/>
      <c r="F66" s="46"/>
      <c r="G66" s="46"/>
      <c r="H66" s="46"/>
      <c r="I66" s="81"/>
      <c r="J66" s="51"/>
      <c r="K66" s="51"/>
      <c r="L66" s="24"/>
      <c r="M66" s="24"/>
      <c r="N66" s="78" t="s">
        <v>33</v>
      </c>
      <c r="O66" s="79"/>
      <c r="P66" s="44">
        <f>SUMIF($P$50:$Q$64,N66,$R$50:$T$64)*(N66/100)</f>
        <v>88000</v>
      </c>
      <c r="Q66" s="44"/>
      <c r="R66" s="44">
        <f>SUMIF($P$50:$Q$64,N66,$R$50:$T$64)</f>
        <v>1100000</v>
      </c>
      <c r="S66" s="44"/>
      <c r="T66" s="44"/>
    </row>
    <row r="67" spans="1:20">
      <c r="A67" s="26"/>
      <c r="B67" s="26"/>
      <c r="C67" s="75"/>
      <c r="D67" s="76"/>
      <c r="E67" s="76"/>
      <c r="F67" s="76"/>
      <c r="G67" s="76"/>
      <c r="H67" s="76"/>
      <c r="I67" s="77"/>
      <c r="J67" s="36"/>
      <c r="K67" s="36"/>
      <c r="L67" s="28"/>
      <c r="M67" s="28"/>
      <c r="N67" s="73" t="s">
        <v>27</v>
      </c>
      <c r="O67" s="74"/>
      <c r="P67" s="29">
        <f>P65+P66</f>
        <v>99000</v>
      </c>
      <c r="Q67" s="55"/>
      <c r="R67" s="30">
        <f>R65+R66</f>
        <v>1210000</v>
      </c>
      <c r="S67" s="30"/>
      <c r="T67" s="30"/>
    </row>
    <row r="68" spans="1:20">
      <c r="A68" s="52"/>
      <c r="B68" s="52"/>
      <c r="C68" s="70"/>
      <c r="D68" s="71"/>
      <c r="E68" s="71"/>
      <c r="F68" s="71"/>
      <c r="G68" s="71"/>
      <c r="H68" s="71"/>
      <c r="I68" s="72"/>
      <c r="J68" s="53"/>
      <c r="K68" s="53"/>
      <c r="L68" s="54"/>
      <c r="M68" s="54"/>
      <c r="N68" s="68"/>
      <c r="O68" s="69"/>
      <c r="P68" s="49"/>
      <c r="Q68" s="49"/>
      <c r="R68" s="49"/>
      <c r="S68" s="49"/>
      <c r="T68" s="49"/>
    </row>
    <row r="69" spans="1:20">
      <c r="A69" s="65" t="s">
        <v>28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7"/>
    </row>
    <row r="70" spans="1:20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8"/>
    </row>
    <row r="71" spans="1:20">
      <c r="A71" s="59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1"/>
    </row>
    <row r="72" spans="1:20">
      <c r="A72" s="59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1"/>
    </row>
    <row r="73" spans="1:20">
      <c r="A73" s="59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1"/>
    </row>
    <row r="74" spans="1:20">
      <c r="A74" s="62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4"/>
    </row>
    <row r="75" spans="1:2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3"/>
    </row>
  </sheetData>
  <mergeCells count="172">
    <mergeCell ref="A64:B64"/>
    <mergeCell ref="N68:O68"/>
    <mergeCell ref="P68:Q68"/>
    <mergeCell ref="R68:T68"/>
    <mergeCell ref="R64:T64"/>
    <mergeCell ref="P64:Q64"/>
    <mergeCell ref="N64:O64"/>
    <mergeCell ref="L64:M64"/>
    <mergeCell ref="J64:K64"/>
    <mergeCell ref="C64:I64"/>
    <mergeCell ref="A65:B65"/>
    <mergeCell ref="C65:I65"/>
    <mergeCell ref="J65:K65"/>
    <mergeCell ref="L65:M65"/>
    <mergeCell ref="A66:B66"/>
    <mergeCell ref="C66:I66"/>
    <mergeCell ref="J66:K66"/>
    <mergeCell ref="L66:M66"/>
    <mergeCell ref="A68:B68"/>
    <mergeCell ref="C68:I68"/>
    <mergeCell ref="J68:K68"/>
    <mergeCell ref="L68:M68"/>
    <mergeCell ref="P67:Q67"/>
    <mergeCell ref="A67:B67"/>
    <mergeCell ref="N30:O30"/>
    <mergeCell ref="P29:S29"/>
    <mergeCell ref="P30:S30"/>
    <mergeCell ref="N31:O31"/>
    <mergeCell ref="P31:S31"/>
    <mergeCell ref="N65:O65"/>
    <mergeCell ref="N66:O66"/>
    <mergeCell ref="P65:Q65"/>
    <mergeCell ref="P66:Q66"/>
    <mergeCell ref="R65:T65"/>
    <mergeCell ref="R66:T66"/>
    <mergeCell ref="K34:S34"/>
    <mergeCell ref="K35:S35"/>
    <mergeCell ref="K36:S36"/>
    <mergeCell ref="K37:S37"/>
    <mergeCell ref="K38:S38"/>
    <mergeCell ref="C67:I67"/>
    <mergeCell ref="J67:K67"/>
    <mergeCell ref="L67:M67"/>
    <mergeCell ref="N67:O67"/>
    <mergeCell ref="R67:T67"/>
    <mergeCell ref="A69:T69"/>
    <mergeCell ref="A70:T74"/>
    <mergeCell ref="A27:T27"/>
    <mergeCell ref="K42:R42"/>
    <mergeCell ref="P49:Q49"/>
    <mergeCell ref="P50:Q50"/>
    <mergeCell ref="P51:Q51"/>
    <mergeCell ref="P52:Q52"/>
    <mergeCell ref="P53:Q53"/>
    <mergeCell ref="P54:Q54"/>
    <mergeCell ref="P55:Q55"/>
    <mergeCell ref="P56:Q56"/>
    <mergeCell ref="P57:Q57"/>
    <mergeCell ref="P58:Q58"/>
    <mergeCell ref="P59:Q59"/>
    <mergeCell ref="P60:Q60"/>
    <mergeCell ref="A63:B63"/>
    <mergeCell ref="C63:I63"/>
    <mergeCell ref="J63:K63"/>
    <mergeCell ref="A60:B60"/>
    <mergeCell ref="C60:I60"/>
    <mergeCell ref="J60:K60"/>
    <mergeCell ref="L60:M60"/>
    <mergeCell ref="N60:O60"/>
    <mergeCell ref="R60:T60"/>
    <mergeCell ref="L63:M63"/>
    <mergeCell ref="N63:O63"/>
    <mergeCell ref="R63:T63"/>
    <mergeCell ref="P63:Q63"/>
    <mergeCell ref="A61:B61"/>
    <mergeCell ref="C61:I61"/>
    <mergeCell ref="J61:K61"/>
    <mergeCell ref="L61:M61"/>
    <mergeCell ref="N61:O61"/>
    <mergeCell ref="R61:T61"/>
    <mergeCell ref="A62:B62"/>
    <mergeCell ref="C62:I62"/>
    <mergeCell ref="J62:K62"/>
    <mergeCell ref="L62:M62"/>
    <mergeCell ref="N62:O62"/>
    <mergeCell ref="R62:T62"/>
    <mergeCell ref="P61:Q61"/>
    <mergeCell ref="P62:Q62"/>
    <mergeCell ref="A58:B58"/>
    <mergeCell ref="C58:I58"/>
    <mergeCell ref="J58:K58"/>
    <mergeCell ref="L58:M58"/>
    <mergeCell ref="N58:O58"/>
    <mergeCell ref="R58:T58"/>
    <mergeCell ref="A59:B59"/>
    <mergeCell ref="C59:I59"/>
    <mergeCell ref="J59:K59"/>
    <mergeCell ref="L59:M59"/>
    <mergeCell ref="N59:O59"/>
    <mergeCell ref="R59:T59"/>
    <mergeCell ref="A56:B56"/>
    <mergeCell ref="C56:I56"/>
    <mergeCell ref="J56:K56"/>
    <mergeCell ref="L56:M56"/>
    <mergeCell ref="N56:O56"/>
    <mergeCell ref="R56:T56"/>
    <mergeCell ref="A57:B57"/>
    <mergeCell ref="C57:I57"/>
    <mergeCell ref="J57:K57"/>
    <mergeCell ref="L57:M57"/>
    <mergeCell ref="N57:O57"/>
    <mergeCell ref="R57:T57"/>
    <mergeCell ref="A54:B54"/>
    <mergeCell ref="C54:I54"/>
    <mergeCell ref="J54:K54"/>
    <mergeCell ref="L54:M54"/>
    <mergeCell ref="N54:O54"/>
    <mergeCell ref="R54:T54"/>
    <mergeCell ref="A55:B55"/>
    <mergeCell ref="C55:I55"/>
    <mergeCell ref="J55:K55"/>
    <mergeCell ref="L55:M55"/>
    <mergeCell ref="N55:O55"/>
    <mergeCell ref="R55:T55"/>
    <mergeCell ref="A52:B52"/>
    <mergeCell ref="C52:I52"/>
    <mergeCell ref="J52:K52"/>
    <mergeCell ref="L52:M52"/>
    <mergeCell ref="N52:O52"/>
    <mergeCell ref="R52:T52"/>
    <mergeCell ref="A53:B53"/>
    <mergeCell ref="C53:I53"/>
    <mergeCell ref="J53:K53"/>
    <mergeCell ref="L53:M53"/>
    <mergeCell ref="N53:O53"/>
    <mergeCell ref="R53:T53"/>
    <mergeCell ref="A50:B50"/>
    <mergeCell ref="C50:I50"/>
    <mergeCell ref="J50:K50"/>
    <mergeCell ref="L50:M50"/>
    <mergeCell ref="N50:O50"/>
    <mergeCell ref="R50:T50"/>
    <mergeCell ref="A51:B51"/>
    <mergeCell ref="C51:I51"/>
    <mergeCell ref="J51:K51"/>
    <mergeCell ref="L51:M51"/>
    <mergeCell ref="N51:O51"/>
    <mergeCell ref="R51:T51"/>
    <mergeCell ref="N1:AH1"/>
    <mergeCell ref="A39:G39"/>
    <mergeCell ref="A40:G41"/>
    <mergeCell ref="K40:S40"/>
    <mergeCell ref="K41:S41"/>
    <mergeCell ref="A49:B49"/>
    <mergeCell ref="C49:I49"/>
    <mergeCell ref="J49:K49"/>
    <mergeCell ref="L49:M49"/>
    <mergeCell ref="N49:O49"/>
    <mergeCell ref="R49:T49"/>
    <mergeCell ref="B46:D46"/>
    <mergeCell ref="B47:D47"/>
    <mergeCell ref="E46:G46"/>
    <mergeCell ref="E47:G47"/>
    <mergeCell ref="H46:J46"/>
    <mergeCell ref="H47:J47"/>
    <mergeCell ref="K46:M46"/>
    <mergeCell ref="K47:M47"/>
    <mergeCell ref="N46:P46"/>
    <mergeCell ref="N47:P47"/>
    <mergeCell ref="Q46:S46"/>
    <mergeCell ref="Q47:S47"/>
    <mergeCell ref="N29:O29"/>
  </mergeCells>
  <phoneticPr fontId="21"/>
  <hyperlinks>
    <hyperlink ref="K38" r:id="rId1" display="info@sample.com" xr:uid="{00000000-0004-0000-0000-000000000000}"/>
    <hyperlink ref="N1" r:id="rId2" xr:uid="{FC20BC34-DADA-B64B-AD6D-C943466C2A75}"/>
    <hyperlink ref="N1:AH1" r:id="rId3" display="エクセルよりカンタンに作成・受け取り・管理ができる「ナカオさん」無料で試してみる" xr:uid="{C9CE79DC-B83B-904A-A796-609A5CDFCE76}"/>
  </hyperlinks>
  <pageMargins left="0.70866141732283472" right="0.70866141732283472" top="0.94488188976377963" bottom="0.74803149606299213" header="0.51181102362204722" footer="0.31496062992125984"/>
  <pageSetup paperSize="9" scale="74" orientation="landscape" horizontalDpi="1200" verticalDpi="12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sugibayashi hiromi</dc:creator>
  <cp:lastModifiedBy>楠木早紀</cp:lastModifiedBy>
  <cp:lastPrinted>2019-11-15T12:41:42Z</cp:lastPrinted>
  <dcterms:created xsi:type="dcterms:W3CDTF">2019-11-15T11:45:51Z</dcterms:created>
  <dcterms:modified xsi:type="dcterms:W3CDTF">2021-09-14T08:25:06Z</dcterms:modified>
</cp:coreProperties>
</file>